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<sst xmlns="http://schemas.openxmlformats.org/spreadsheetml/2006/main" count="219" uniqueCount="64">
  <si>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</si>
  <si>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</si>
  <si>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</si>
  <si>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</si>
  <si>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</si>
  <si>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</si>
  <si>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</si>
  <si>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</si>
  <si>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</si>
  <si>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</si>
  <si>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</si>
  <si>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</si>
  <si>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</si>
  <si>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</si>
  <si>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</si>
  <si>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</si>
  <si>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</si>
  <si>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</si>
  <si>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</si>
  <si>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</si>
  <si>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</si>
  <si>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</si>
  <si>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</si>
  <si>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</si>
  <si>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</si>
  <si>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</si>
  <si>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</si>
  <si>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</si>
  <si>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</si>
  <si>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</si>
  <si>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</si>
  <si>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</si>
  <si>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</si>
  <si>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</si>
  <si>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</si>
  <si>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</si>
  <si>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</si>
  <si>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</si>
  <si>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</si>
  <si>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</si>
  <si>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</si>
  <si>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</si>
  <si>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</si>
  <si>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</si>
  <si>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</si>
  <si>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</si>
  <si>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</si>
  <si>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</si>
  <si>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</si>
  <si>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</si>
  <si>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</si>
  <si>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</si>
  <si>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</si>
  <si>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</si>
  <si>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</si>
  <si>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</si>
  <si>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</si>
  <si>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</si>
  <si>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</si>
  <si>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</si>
  <si>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</si>
  <si>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МБОУ СШ №68</t>
  </si>
  <si>
    <t>Пюре картофельное</t>
  </si>
  <si>
    <t>Тефтели мясные с рисом и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</si>
</sst>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84" sqref="P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61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24</v>
      </c>
      <c r="I3" s="38">
        <v>3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58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32.53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62.13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60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59.28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57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54.08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55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56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17.34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96.28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52.14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52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53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61.08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54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60.08</v>
      </c>
    </row>
    <row r="139" spans="1:12" ht="15" x14ac:dyDescent="0.25">
      <c r="A139" s="21"/>
      <c r="B139" s="14"/>
      <c r="C139" s="11"/>
      <c r="D139" s="7" t="s">
        <v>26</v>
      </c>
      <c r="E139" s="87" t="s">
        <v>59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22.34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5" t="s">
        <v>21</v>
      </c>
      <c r="E176" s="42" t="s">
        <v>62</v>
      </c>
      <c r="F176" s="44">
        <v>150</v>
      </c>
      <c r="G176" s="44">
        <v>3.11</v>
      </c>
      <c r="H176" s="44">
        <v>7.12</v>
      </c>
      <c r="I176" s="44">
        <v>15.77</v>
      </c>
      <c r="J176" s="63">
        <v>152</v>
      </c>
      <c r="K176" s="57">
        <v>520</v>
      </c>
      <c r="L176" s="102">
        <v>23</v>
      </c>
    </row>
    <row r="177" spans="1:12" ht="15" x14ac:dyDescent="0.25">
      <c r="A177" s="21"/>
      <c r="B177" s="14"/>
      <c r="C177" s="11"/>
      <c r="D177" s="7" t="s">
        <v>21</v>
      </c>
      <c r="E177" s="43" t="s">
        <v>63</v>
      </c>
      <c r="F177" s="45">
        <v>120</v>
      </c>
      <c r="G177" s="45">
        <v>8.25</v>
      </c>
      <c r="H177" s="45">
        <v>9.7100000000000009</v>
      </c>
      <c r="I177" s="45">
        <v>11.74</v>
      </c>
      <c r="J177" s="55">
        <v>184</v>
      </c>
      <c r="K177" s="58">
        <v>462.58699999999999</v>
      </c>
      <c r="L177" s="103">
        <v>49.28</v>
      </c>
    </row>
    <row r="178" spans="1:12" ht="15" x14ac:dyDescent="0.25">
      <c r="A178" s="21"/>
      <c r="B178" s="14"/>
      <c r="C178" s="11"/>
      <c r="D178" s="7" t="s">
        <v>22</v>
      </c>
      <c r="E178" s="43" t="s">
        <v>39</v>
      </c>
      <c r="F178" s="45">
        <v>210</v>
      </c>
      <c r="G178" s="45">
        <v>0.2</v>
      </c>
      <c r="H178" s="45">
        <v>0.05</v>
      </c>
      <c r="I178" s="45">
        <v>9.74</v>
      </c>
      <c r="J178" s="55">
        <v>39</v>
      </c>
      <c r="K178" s="58">
        <v>685</v>
      </c>
      <c r="L178" s="103">
        <v>18</v>
      </c>
    </row>
    <row r="179" spans="1:12" ht="15" x14ac:dyDescent="0.25">
      <c r="A179" s="21"/>
      <c r="B179" s="14"/>
      <c r="C179" s="11"/>
      <c r="D179" s="7" t="s">
        <v>23</v>
      </c>
      <c r="E179" s="43" t="s">
        <v>41</v>
      </c>
      <c r="F179" s="45">
        <v>50</v>
      </c>
      <c r="G179" s="45">
        <v>3.8</v>
      </c>
      <c r="H179" s="45">
        <v>0.4</v>
      </c>
      <c r="I179" s="45">
        <v>24.6</v>
      </c>
      <c r="J179" s="55">
        <v>117</v>
      </c>
      <c r="K179" s="58">
        <v>1011</v>
      </c>
      <c r="L179" s="103">
        <v>6</v>
      </c>
    </row>
    <row r="180" spans="1:12" ht="15" x14ac:dyDescent="0.25">
      <c r="A180" s="21"/>
      <c r="B180" s="14"/>
      <c r="C180" s="11"/>
      <c r="D180" s="7"/>
      <c r="E180" s="43"/>
      <c r="F180" s="45"/>
      <c r="G180" s="45"/>
      <c r="H180" s="45"/>
      <c r="I180" s="45"/>
      <c r="J180" s="55"/>
      <c r="K180" s="58"/>
      <c r="L180" s="76"/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530</v>
      </c>
      <c r="G183" s="17">
        <f t="shared" ref="G183:J183" si="77">SUM(G176:G182)</f>
        <v>15.36</v>
      </c>
      <c r="H183" s="17">
        <f t="shared" si="77"/>
        <v>17.28</v>
      </c>
      <c r="I183" s="17">
        <f t="shared" si="77"/>
        <v>61.85</v>
      </c>
      <c r="J183" s="17">
        <f t="shared" si="77"/>
        <v>492</v>
      </c>
      <c r="K183" s="23"/>
      <c r="L183" s="77"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530</v>
      </c>
      <c r="G194" s="30">
        <f t="shared" ref="G194" si="80">G183+G193</f>
        <v>15.36</v>
      </c>
      <c r="H194" s="30">
        <f t="shared" ref="H194" si="81">H183+H193</f>
        <v>17.28</v>
      </c>
      <c r="I194" s="30">
        <f t="shared" ref="I194" si="82">I183+I193</f>
        <v>61.85</v>
      </c>
      <c r="J194" s="30">
        <f t="shared" ref="J194:L194" si="83">J183+J193</f>
        <v>492</v>
      </c>
      <c r="K194" s="61"/>
      <c r="L194" s="78">
        <f t="shared" si="83"/>
        <v>96.28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518.5</v>
      </c>
      <c r="G195" s="31">
        <f>(G24+G43+G62+G81+G99+G118+G137+G156+G175+G194)/(IF(G24=0,0,1)+IF(G43=0,0,1)+IF(G62=0,0,1)+IF(G81=0,0,1)+IF(G99=0,0,1)+IF(G118=0,0,1)+IF(G137=0,0,1)+IF(G156=0,0,1)+IF(G175=0,0,1)+IF(G194=0,0,1))</f>
        <v>16.827000000000005</v>
      </c>
      <c r="H195" s="31">
        <f>(H24+H43+H62+H81+H99+H118+H137+H156+H175+H194)/(IF(H24=0,0,1)+IF(H43=0,0,1)+IF(H62=0,0,1)+IF(H81=0,0,1)+IF(H99=0,0,1)+IF(H118=0,0,1)+IF(H137=0,0,1)+IF(H156=0,0,1)+IF(H175=0,0,1)+IF(H194=0,0,1))</f>
        <v>18.478000000000002</v>
      </c>
      <c r="I195" s="31">
        <f>(I24+I43+I62+I81+I99+I118+I137+I156+I175+I194)/(IF(I24=0,0,1)+IF(I43=0,0,1)+IF(I62=0,0,1)+IF(I81=0,0,1)+IF(I99=0,0,1)+IF(I118=0,0,1)+IF(I137=0,0,1)+IF(I156=0,0,1)+IF(I175=0,0,1)+IF(I194=0,0,1))</f>
        <v>70.698999999999998</v>
      </c>
      <c r="J195" s="31">
        <f>(J24+J43+J62+J81+J99+J118+J137+J156+J175+J194)/(IF(J24=0,0,1)+IF(J43=0,0,1)+IF(J62=0,0,1)+IF(J81=0,0,1)+IF(J99=0,0,1)+IF(J118=0,0,1)+IF(J137=0,0,1)+IF(J156=0,0,1)+IF(J175=0,0,1)+IF(J194=0,0,1))</f>
        <v>523.29999999999995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2025-03-21T08:02:38Z</dcterms:modified>
</cp:coreProperties>
</file>